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5"/>
  <workbookPr defaultThemeVersion="124226"/>
  <mc:AlternateContent xmlns:mc="http://schemas.openxmlformats.org/markup-compatibility/2006">
    <mc:Choice Requires="x15">
      <x15ac:absPath xmlns:x15ac="http://schemas.microsoft.com/office/spreadsheetml/2010/11/ac" url="M:\Organisation\Arbeitsgruppen\Bibliotheksstatistik\Werkstatt\Virtuelle_Nutzungsmessung\AN-Rechner\2024\"/>
    </mc:Choice>
  </mc:AlternateContent>
  <xr:revisionPtr revIDLastSave="0" documentId="13_ncr:1_{9BBBB1B0-80ED-41EC-A045-717F68FA6B71}" xr6:coauthVersionLast="36" xr6:coauthVersionMax="36" xr10:uidLastSave="{00000000-0000-0000-0000-000000000000}"/>
  <bookViews>
    <workbookView xWindow="120" yWindow="120" windowWidth="15180" windowHeight="6732" xr2:uid="{00000000-000D-0000-FFFF-FFFF00000000}"/>
  </bookViews>
  <sheets>
    <sheet name="AN-Rechner" sheetId="1" r:id="rId1"/>
  </sheets>
  <calcPr calcId="191029"/>
</workbook>
</file>

<file path=xl/calcChain.xml><?xml version="1.0" encoding="utf-8"?>
<calcChain xmlns="http://schemas.openxmlformats.org/spreadsheetml/2006/main">
  <c r="C11" i="1" l="1"/>
  <c r="I9" i="1" l="1"/>
  <c r="C14" i="1" l="1"/>
  <c r="C17" i="1" l="1"/>
  <c r="I16" i="1"/>
  <c r="I15" i="1"/>
  <c r="I14" i="1"/>
  <c r="I12" i="1"/>
  <c r="I11" i="1"/>
  <c r="I10" i="1"/>
  <c r="I13" i="1"/>
</calcChain>
</file>

<file path=xl/sharedStrings.xml><?xml version="1.0" encoding="utf-8"?>
<sst xmlns="http://schemas.openxmlformats.org/spreadsheetml/2006/main" count="31" uniqueCount="31">
  <si>
    <t>Munzinger</t>
  </si>
  <si>
    <t>Brockhaus</t>
  </si>
  <si>
    <t>Tigerbooks</t>
  </si>
  <si>
    <t>Filmfriend</t>
  </si>
  <si>
    <t>Freegal</t>
  </si>
  <si>
    <t>Pressreader</t>
  </si>
  <si>
    <t>Kennzahl</t>
  </si>
  <si>
    <t>Gesamtwert</t>
  </si>
  <si>
    <t>https://service-wiki.hbz-nrw.de/x/lwCYPg</t>
  </si>
  <si>
    <t>Angebotsname</t>
  </si>
  <si>
    <t>AN-Rechner zur Ermittlung der ausleihähnlichen Nutzungsfälle (DBS-Feld 38.3)</t>
  </si>
  <si>
    <t>Genios</t>
  </si>
  <si>
    <t>Naxos</t>
  </si>
  <si>
    <t>Teilwert 1</t>
  </si>
  <si>
    <t>Teilwert 2</t>
  </si>
  <si>
    <t>Teilwert 3</t>
  </si>
  <si>
    <t>Teilwert 4</t>
  </si>
  <si>
    <t>Gesamtsumme der ausleihähnlichen Nutzungsfälle</t>
  </si>
  <si>
    <t>Teilwert 5</t>
  </si>
  <si>
    <t>Total songs streamed, songs downloaded, videos downloaded</t>
  </si>
  <si>
    <t xml:space="preserve">Seitenanrufe
</t>
  </si>
  <si>
    <t xml:space="preserve">Anzahl der Aufrufe
</t>
  </si>
  <si>
    <t xml:space="preserve">Anzahl der geöffneten Dokumente
</t>
  </si>
  <si>
    <t xml:space="preserve">Full-Text Article
</t>
  </si>
  <si>
    <t xml:space="preserve">Summe gespielte Tracks
</t>
  </si>
  <si>
    <t xml:space="preserve">Issue Opens
</t>
  </si>
  <si>
    <t xml:space="preserve">Anzahl Ausleihen
</t>
  </si>
  <si>
    <t xml:space="preserve">        DBS-Feld 38.3</t>
  </si>
  <si>
    <t>Kurzanleitung</t>
  </si>
  <si>
    <t>AN-Rechner © 2024 by hbz is licensed under CC BY NC 4.0
Stand: 24.10.2024</t>
  </si>
  <si>
    <r>
      <rPr>
        <b/>
        <sz val="10"/>
        <rFont val="Arial"/>
        <family val="2"/>
      </rPr>
      <t>HINWEISE:</t>
    </r>
    <r>
      <rPr>
        <sz val="10"/>
        <rFont val="Arial"/>
        <family val="2"/>
      </rPr>
      <t xml:space="preserve">
- Der AN-Rechner ist ein Hilfstool zur Berechnung der Gesamtsumme aller sog. ausleihähnlichen Nutzungsfälle (AN), die im Hauptfragebogen im Feld 38.3 (Nutzung virtueller Angebote) eingetragen werden. 
- In der Spalte "Angebotsname" sind alle derzeit zählbaren Angebote gelistet. Es dürfen keine Nutzungszahlen von anderen Angeboten addiert werden! 
- Die Spalte "Kennzahl" enthält die zu verwendende(n) Kennzahl(en) pro Angebot. 
- Der Gesamtwert wird für jedes Angebot jeweils im entsprechenden Feld in der Spalte "Gesamtwert" eingetragen. Bei manchen Angeboten können Teilwerte eingegeben werden, die der AN-Rechner zum Gesamtwert addiert. Wenn nur ein Wert vorhanden ist, tragen Sie in diesem Fall den Wert als Teilwert ein. Der Gesamtwert wird dann automatisch im Feld "Gesamtwert" ergänzt.
- Die Ermittlung der Teil- und Gesamtwerte wird in der jeweiligen Kurzanleitung erläutert, die in der letzten Spalte verlinkt sind. 
- Die Gesamtsumme aller ausleihähnlichen Nutzungsfälle wird vom AN-Rechner automatisch errechnet. Bitte tragen Sie diese Zahl in das Feld 38.3 im Hauptfragebogen ein.
- Weitere Informationen zur Erfassung der Nutzungszahlen von E-Medien-Angeboten finden Sie im Service-Wiki unter: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</si>
</sst>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Arial"/>
      <family val="2"/>
    </font>
    <font>
      <b/>
      <sz val="14"/>
      <name val="Arial"/>
      <family val="2"/>
    </font>
    <font>
      <u/>
      <sz val="10"/>
      <color theme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D911B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</fills>
  <borders count="21">
    <border>
      <left/>
      <right/>
      <top/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theme="0"/>
      </top>
      <bottom/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indexed="9"/>
      </right>
      <top style="thin">
        <color indexed="9"/>
      </top>
      <bottom style="thin">
        <color indexed="64"/>
      </bottom>
      <diagonal/>
    </border>
    <border>
      <left style="thin">
        <color theme="0"/>
      </left>
      <right style="thin">
        <color indexed="9"/>
      </right>
      <top/>
      <bottom style="thin">
        <color indexed="9"/>
      </bottom>
      <diagonal/>
    </border>
    <border>
      <left style="thin">
        <color theme="0"/>
      </left>
      <right/>
      <top/>
      <bottom/>
      <diagonal/>
    </border>
    <border>
      <left style="thin">
        <color indexed="9"/>
      </left>
      <right/>
      <top style="thin">
        <color theme="0"/>
      </top>
      <bottom/>
      <diagonal/>
    </border>
    <border>
      <left style="thin">
        <color indexed="9"/>
      </left>
      <right style="thin">
        <color indexed="9"/>
      </right>
      <top/>
      <bottom style="thin">
        <color theme="0"/>
      </bottom>
      <diagonal/>
    </border>
    <border>
      <left/>
      <right/>
      <top style="thin">
        <color theme="1"/>
      </top>
      <bottom/>
      <diagonal/>
    </border>
    <border>
      <left/>
      <right/>
      <top/>
      <bottom style="thin">
        <color theme="1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55">
    <xf numFmtId="0" fontId="0" fillId="0" borderId="0" xfId="0"/>
    <xf numFmtId="0" fontId="2" fillId="0" borderId="0" xfId="0" applyFont="1"/>
    <xf numFmtId="0" fontId="2" fillId="0" borderId="0" xfId="0" applyFont="1" applyFill="1"/>
    <xf numFmtId="0" fontId="0" fillId="0" borderId="0" xfId="0" applyFill="1"/>
    <xf numFmtId="0" fontId="3" fillId="0" borderId="0" xfId="0" applyFont="1" applyAlignment="1">
      <alignment horizontal="center"/>
    </xf>
    <xf numFmtId="0" fontId="0" fillId="0" borderId="0" xfId="0" applyProtection="1">
      <protection locked="0"/>
    </xf>
    <xf numFmtId="0" fontId="4" fillId="0" borderId="0" xfId="0" applyFont="1" applyAlignment="1" applyProtection="1">
      <protection locked="0"/>
    </xf>
    <xf numFmtId="0" fontId="3" fillId="0" borderId="0" xfId="0" applyFont="1" applyBorder="1" applyAlignment="1">
      <alignment horizontal="center"/>
    </xf>
    <xf numFmtId="1" fontId="2" fillId="3" borderId="3" xfId="0" applyNumberFormat="1" applyFont="1" applyFill="1" applyBorder="1" applyAlignment="1" applyProtection="1">
      <alignment horizontal="right" vertical="center"/>
      <protection locked="0"/>
    </xf>
    <xf numFmtId="1" fontId="2" fillId="3" borderId="2" xfId="0" applyNumberFormat="1" applyFont="1" applyFill="1" applyBorder="1" applyAlignment="1" applyProtection="1">
      <alignment horizontal="right" vertical="center"/>
      <protection locked="0"/>
    </xf>
    <xf numFmtId="0" fontId="0" fillId="0" borderId="0" xfId="0" applyFill="1" applyAlignment="1">
      <alignment vertical="top"/>
    </xf>
    <xf numFmtId="0" fontId="0" fillId="0" borderId="0" xfId="0" applyAlignment="1">
      <alignment vertical="top"/>
    </xf>
    <xf numFmtId="1" fontId="2" fillId="0" borderId="0" xfId="0" applyNumberFormat="1" applyFont="1" applyFill="1" applyBorder="1" applyAlignment="1" applyProtection="1">
      <alignment horizontal="right" vertical="center"/>
      <protection locked="0"/>
    </xf>
    <xf numFmtId="0" fontId="3" fillId="0" borderId="0" xfId="0" applyFont="1"/>
    <xf numFmtId="0" fontId="1" fillId="0" borderId="0" xfId="0" applyFont="1"/>
    <xf numFmtId="0" fontId="6" fillId="0" borderId="0" xfId="1"/>
    <xf numFmtId="0" fontId="3" fillId="0" borderId="0" xfId="0" applyFont="1" applyAlignment="1">
      <alignment vertical="top" wrapText="1"/>
    </xf>
    <xf numFmtId="0" fontId="3" fillId="0" borderId="0" xfId="0" applyFont="1" applyBorder="1" applyAlignment="1" applyProtection="1">
      <alignment horizontal="center"/>
      <protection locked="0"/>
    </xf>
    <xf numFmtId="1" fontId="3" fillId="5" borderId="5" xfId="0" applyNumberFormat="1" applyFont="1" applyFill="1" applyBorder="1" applyAlignment="1" applyProtection="1">
      <alignment horizontal="right" vertical="center"/>
    </xf>
    <xf numFmtId="0" fontId="0" fillId="0" borderId="0" xfId="0"/>
    <xf numFmtId="0" fontId="2" fillId="0" borderId="17" xfId="0" applyFont="1" applyBorder="1"/>
    <xf numFmtId="0" fontId="0" fillId="0" borderId="8" xfId="0" applyBorder="1"/>
    <xf numFmtId="0" fontId="2" fillId="0" borderId="8" xfId="0" applyFont="1" applyBorder="1"/>
    <xf numFmtId="0" fontId="3" fillId="0" borderId="19" xfId="0" applyFont="1" applyBorder="1" applyAlignment="1" applyProtection="1">
      <alignment horizontal="center"/>
      <protection locked="0"/>
    </xf>
    <xf numFmtId="0" fontId="3" fillId="0" borderId="19" xfId="0" applyFont="1" applyBorder="1" applyAlignment="1">
      <alignment horizontal="center"/>
    </xf>
    <xf numFmtId="1" fontId="2" fillId="3" borderId="3" xfId="0" applyNumberFormat="1" applyFont="1" applyFill="1" applyBorder="1" applyAlignment="1" applyProtection="1">
      <alignment horizontal="right" vertical="center"/>
    </xf>
    <xf numFmtId="0" fontId="3" fillId="2" borderId="6" xfId="0" applyNumberFormat="1" applyFont="1" applyFill="1" applyBorder="1" applyAlignment="1" applyProtection="1">
      <alignment horizontal="center" vertical="center" wrapText="1"/>
    </xf>
    <xf numFmtId="0" fontId="3" fillId="2" borderId="15" xfId="0" applyNumberFormat="1" applyFont="1" applyFill="1" applyBorder="1" applyAlignment="1" applyProtection="1">
      <alignment horizontal="center" vertical="center" wrapText="1"/>
    </xf>
    <xf numFmtId="0" fontId="3" fillId="2" borderId="11" xfId="0" applyFont="1" applyFill="1" applyBorder="1" applyAlignment="1" applyProtection="1">
      <alignment horizontal="left" vertical="center" wrapText="1"/>
    </xf>
    <xf numFmtId="0" fontId="1" fillId="6" borderId="7" xfId="0" applyNumberFormat="1" applyFont="1" applyFill="1" applyBorder="1" applyAlignment="1" applyProtection="1">
      <alignment horizontal="left" vertical="center" wrapText="1" indent="1"/>
    </xf>
    <xf numFmtId="0" fontId="3" fillId="2" borderId="12" xfId="0" applyFont="1" applyFill="1" applyBorder="1" applyAlignment="1" applyProtection="1">
      <alignment horizontal="left" vertical="center" wrapText="1"/>
    </xf>
    <xf numFmtId="0" fontId="3" fillId="2" borderId="13" xfId="0" applyFont="1" applyFill="1" applyBorder="1" applyAlignment="1" applyProtection="1">
      <alignment horizontal="left" vertical="center" wrapText="1"/>
    </xf>
    <xf numFmtId="0" fontId="3" fillId="2" borderId="10" xfId="1" applyFont="1" applyFill="1" applyBorder="1" applyAlignment="1" applyProtection="1">
      <alignment horizontal="left" vertical="center" wrapText="1"/>
    </xf>
    <xf numFmtId="0" fontId="3" fillId="2" borderId="9" xfId="0" applyFont="1" applyFill="1" applyBorder="1" applyAlignment="1" applyProtection="1">
      <alignment horizontal="left" vertical="center" wrapText="1"/>
    </xf>
    <xf numFmtId="0" fontId="1" fillId="6" borderId="14" xfId="0" applyNumberFormat="1" applyFont="1" applyFill="1" applyBorder="1" applyAlignment="1" applyProtection="1">
      <alignment horizontal="left" vertical="center" wrapText="1" indent="1"/>
    </xf>
    <xf numFmtId="0" fontId="3" fillId="2" borderId="16" xfId="0" applyNumberFormat="1" applyFont="1" applyFill="1" applyBorder="1" applyAlignment="1" applyProtection="1">
      <alignment horizontal="center" vertical="center" wrapText="1"/>
    </xf>
    <xf numFmtId="0" fontId="6" fillId="0" borderId="8" xfId="1" applyBorder="1" applyProtection="1"/>
    <xf numFmtId="0" fontId="6" fillId="0" borderId="0" xfId="1" applyProtection="1"/>
    <xf numFmtId="0" fontId="6" fillId="0" borderId="0" xfId="1" applyFill="1" applyBorder="1" applyProtection="1"/>
    <xf numFmtId="0" fontId="3" fillId="2" borderId="1" xfId="0" applyNumberFormat="1" applyFont="1" applyFill="1" applyBorder="1" applyAlignment="1" applyProtection="1">
      <alignment horizontal="center" vertical="center" wrapText="1"/>
    </xf>
    <xf numFmtId="0" fontId="3" fillId="2" borderId="18" xfId="0" applyNumberFormat="1" applyFont="1" applyFill="1" applyBorder="1" applyAlignment="1" applyProtection="1">
      <alignment horizontal="center" vertical="center" wrapText="1"/>
    </xf>
    <xf numFmtId="0" fontId="3" fillId="2" borderId="0" xfId="0" applyNumberFormat="1" applyFont="1" applyFill="1" applyBorder="1" applyAlignment="1" applyProtection="1">
      <alignment horizontal="center" vertical="center" wrapText="1"/>
    </xf>
    <xf numFmtId="0" fontId="0" fillId="4" borderId="0" xfId="0" applyFill="1" applyAlignment="1" applyProtection="1">
      <alignment horizontal="center"/>
      <protection locked="0"/>
    </xf>
    <xf numFmtId="0" fontId="2" fillId="0" borderId="0" xfId="0" applyFont="1" applyProtection="1">
      <protection locked="0"/>
    </xf>
    <xf numFmtId="0" fontId="5" fillId="0" borderId="8" xfId="0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</xf>
    <xf numFmtId="0" fontId="5" fillId="0" borderId="20" xfId="0" applyFont="1" applyBorder="1" applyAlignment="1" applyProtection="1">
      <alignment horizontal="center" vertical="center"/>
    </xf>
    <xf numFmtId="0" fontId="3" fillId="5" borderId="4" xfId="0" applyFont="1" applyFill="1" applyBorder="1" applyAlignment="1" applyProtection="1">
      <alignment horizontal="left" vertical="center"/>
    </xf>
    <xf numFmtId="0" fontId="3" fillId="5" borderId="5" xfId="0" applyFont="1" applyFill="1" applyBorder="1" applyAlignment="1" applyProtection="1">
      <alignment horizontal="left" vertical="center"/>
    </xf>
    <xf numFmtId="0" fontId="0" fillId="0" borderId="0" xfId="0"/>
    <xf numFmtId="0" fontId="1" fillId="7" borderId="19" xfId="0" applyFont="1" applyFill="1" applyBorder="1" applyAlignment="1" applyProtection="1">
      <alignment vertical="top" wrapText="1"/>
    </xf>
    <xf numFmtId="0" fontId="2" fillId="4" borderId="0" xfId="0" applyFont="1" applyFill="1" applyAlignment="1">
      <alignment horizontal="center"/>
    </xf>
    <xf numFmtId="2" fontId="3" fillId="5" borderId="5" xfId="0" applyNumberFormat="1" applyFont="1" applyFill="1" applyBorder="1" applyAlignment="1">
      <alignment horizontal="left" vertical="center"/>
    </xf>
    <xf numFmtId="0" fontId="6" fillId="7" borderId="20" xfId="1" applyFill="1" applyBorder="1" applyAlignment="1">
      <alignment horizontal="left" vertical="center" wrapText="1"/>
    </xf>
    <xf numFmtId="0" fontId="3" fillId="0" borderId="0" xfId="0" applyFont="1" applyAlignment="1">
      <alignment vertical="top" wrapText="1"/>
    </xf>
  </cellXfs>
  <cellStyles count="2">
    <cellStyle name="Link" xfId="1" builtinId="8"/>
    <cellStyle name="Standard" xfId="0" builtinId="0"/>
  </cellStyles>
  <dxfs count="0"/>
  <tableStyles count="0" defaultTableStyle="TableStyleMedium9" defaultPivotStyle="PivotStyleLight16"/>
  <colors>
    <mruColors>
      <color rgb="FFFD911B"/>
      <color rgb="FF33CCFF"/>
      <color rgb="FFFF3399"/>
      <color rgb="FFCC0066"/>
      <color rgb="FFFF99CC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121920</xdr:colOff>
      <xdr:row>0</xdr:row>
      <xdr:rowOff>53340</xdr:rowOff>
    </xdr:from>
    <xdr:to>
      <xdr:col>0</xdr:col>
      <xdr:colOff>1851660</xdr:colOff>
      <xdr:row>0</xdr:row>
      <xdr:rowOff>338455</xdr:rowOff>
    </xdr:to>
    <xdr:pic>
      <xdr:nvPicPr>
        <xdr:cNvPr id="1111" name="Picture 1" descr="Logo DBS" title="Logo DBS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1920" y="53340"/>
          <a:ext cx="1729740" cy="281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577215</xdr:colOff>
      <xdr:row>0</xdr:row>
      <xdr:rowOff>74295</xdr:rowOff>
    </xdr:from>
    <xdr:to>
      <xdr:col>8</xdr:col>
      <xdr:colOff>1331595</xdr:colOff>
      <xdr:row>0</xdr:row>
      <xdr:rowOff>339725</xdr:rowOff>
    </xdr:to>
    <xdr:pic>
      <xdr:nvPicPr>
        <xdr:cNvPr id="6" name="Picture 2" descr="Logo hbz" title="Logo hbz">
          <a:extLst>
            <a:ext uri="{FF2B5EF4-FFF2-40B4-BE49-F238E27FC236}">
              <a16:creationId xmlns:a16="http://schemas.microsoft.com/office/drawing/2014/main" id="{6D15875B-C87C-42BF-BEC2-7632E8EA31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597515" y="74295"/>
          <a:ext cx="754380" cy="259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service-wiki.hbz-nrw.de/x/lwCYP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 fitToPage="1"/>
  </sheetPr>
  <dimension ref="A1:N48"/>
  <sheetViews>
    <sheetView tabSelected="1" zoomScaleNormal="100" workbookViewId="0">
      <selection activeCell="A5" sqref="A5:I5"/>
    </sheetView>
  </sheetViews>
  <sheetFormatPr baseColWidth="10" defaultRowHeight="13.2" x14ac:dyDescent="0.25"/>
  <cols>
    <col min="1" max="1" width="33.44140625" customWidth="1"/>
    <col min="2" max="2" width="32.33203125" customWidth="1"/>
    <col min="3" max="3" width="21.5546875" style="19" customWidth="1"/>
    <col min="4" max="8" width="11.6640625" customWidth="1"/>
    <col min="9" max="9" width="21.33203125" customWidth="1"/>
    <col min="10" max="10" width="4" style="3" customWidth="1"/>
  </cols>
  <sheetData>
    <row r="1" spans="1:14" s="5" customFormat="1" ht="30.75" customHeight="1" x14ac:dyDescent="0.25">
      <c r="A1" s="43"/>
      <c r="B1" s="43"/>
      <c r="C1" s="43"/>
      <c r="D1" s="43"/>
      <c r="E1" s="43"/>
      <c r="F1" s="43"/>
      <c r="G1" s="43"/>
      <c r="H1" s="43"/>
      <c r="I1" s="43"/>
      <c r="J1" s="42"/>
    </row>
    <row r="2" spans="1:14" s="5" customFormat="1" ht="15" customHeight="1" x14ac:dyDescent="0.25">
      <c r="A2" s="44" t="s">
        <v>10</v>
      </c>
      <c r="B2" s="44"/>
      <c r="C2" s="44"/>
      <c r="D2" s="44"/>
      <c r="E2" s="44"/>
      <c r="F2" s="44"/>
      <c r="G2" s="44"/>
      <c r="H2" s="44"/>
      <c r="I2" s="44"/>
      <c r="J2" s="42"/>
    </row>
    <row r="3" spans="1:14" s="5" customFormat="1" ht="22.8" x14ac:dyDescent="0.4">
      <c r="A3" s="45"/>
      <c r="B3" s="45"/>
      <c r="C3" s="45"/>
      <c r="D3" s="45"/>
      <c r="E3" s="45"/>
      <c r="F3" s="45"/>
      <c r="G3" s="45"/>
      <c r="H3" s="45"/>
      <c r="I3" s="45"/>
      <c r="J3" s="42"/>
      <c r="K3" s="6"/>
      <c r="L3" s="6"/>
    </row>
    <row r="4" spans="1:14" s="5" customFormat="1" ht="12.75" customHeight="1" x14ac:dyDescent="0.25">
      <c r="A4" s="46"/>
      <c r="B4" s="46"/>
      <c r="C4" s="46"/>
      <c r="D4" s="46"/>
      <c r="E4" s="46"/>
      <c r="F4" s="46"/>
      <c r="G4" s="46"/>
      <c r="H4" s="46"/>
      <c r="I4" s="46"/>
      <c r="J4" s="42"/>
    </row>
    <row r="5" spans="1:14" s="5" customFormat="1" ht="130.5" customHeight="1" x14ac:dyDescent="0.25">
      <c r="A5" s="50" t="s">
        <v>30</v>
      </c>
      <c r="B5" s="50"/>
      <c r="C5" s="50"/>
      <c r="D5" s="50"/>
      <c r="E5" s="50"/>
      <c r="F5" s="50"/>
      <c r="G5" s="50"/>
      <c r="H5" s="50"/>
      <c r="I5" s="50"/>
      <c r="J5" s="42"/>
    </row>
    <row r="6" spans="1:14" s="3" customFormat="1" ht="18" customHeight="1" x14ac:dyDescent="0.25">
      <c r="A6" s="53" t="s">
        <v>8</v>
      </c>
      <c r="B6" s="53"/>
      <c r="C6" s="53"/>
      <c r="D6" s="53"/>
      <c r="E6" s="53"/>
      <c r="F6" s="53"/>
      <c r="G6" s="53"/>
      <c r="H6" s="53"/>
      <c r="I6" s="53"/>
      <c r="J6" s="42"/>
    </row>
    <row r="7" spans="1:14" s="4" customFormat="1" x14ac:dyDescent="0.25">
      <c r="A7" s="23"/>
      <c r="B7" s="23"/>
      <c r="C7" s="17"/>
      <c r="D7" s="7"/>
      <c r="G7" s="24"/>
      <c r="H7" s="24"/>
      <c r="I7" s="24"/>
      <c r="J7" s="42"/>
    </row>
    <row r="8" spans="1:14" ht="19.2" customHeight="1" x14ac:dyDescent="0.25">
      <c r="A8" s="26" t="s">
        <v>9</v>
      </c>
      <c r="B8" s="27" t="s">
        <v>6</v>
      </c>
      <c r="C8" s="39" t="s">
        <v>7</v>
      </c>
      <c r="D8" s="39" t="s">
        <v>13</v>
      </c>
      <c r="E8" s="39" t="s">
        <v>14</v>
      </c>
      <c r="F8" s="40" t="s">
        <v>15</v>
      </c>
      <c r="G8" s="39" t="s">
        <v>16</v>
      </c>
      <c r="H8" s="41" t="s">
        <v>18</v>
      </c>
      <c r="I8" s="35" t="s">
        <v>28</v>
      </c>
      <c r="J8" s="42"/>
      <c r="K8" s="1"/>
      <c r="L8" s="1"/>
      <c r="M8" s="1"/>
      <c r="N8" s="1"/>
    </row>
    <row r="9" spans="1:14" ht="26.4" x14ac:dyDescent="0.25">
      <c r="A9" s="28" t="s">
        <v>1</v>
      </c>
      <c r="B9" s="29" t="s">
        <v>20</v>
      </c>
      <c r="C9" s="9">
        <v>0</v>
      </c>
      <c r="D9" s="20"/>
      <c r="E9" s="21"/>
      <c r="F9" s="1"/>
      <c r="G9" s="22"/>
      <c r="H9" s="22"/>
      <c r="I9" s="36" t="str">
        <f>HYPERLINK("https://service-wiki.hbz-nrw.de/download/attachments/1050149015/Kurzanleitung_Brockhaus.pdf?api=v2","Hilfe Brockhaus")</f>
        <v>Hilfe Brockhaus</v>
      </c>
      <c r="J9" s="42"/>
      <c r="K9" s="1"/>
      <c r="L9" s="1"/>
      <c r="M9" s="1"/>
      <c r="N9" s="1"/>
    </row>
    <row r="10" spans="1:14" ht="26.4" x14ac:dyDescent="0.25">
      <c r="A10" s="30" t="s">
        <v>3</v>
      </c>
      <c r="B10" s="29" t="s">
        <v>21</v>
      </c>
      <c r="C10" s="8">
        <v>0</v>
      </c>
      <c r="D10" s="1"/>
      <c r="F10" s="1"/>
      <c r="G10" s="1"/>
      <c r="H10" s="1"/>
      <c r="I10" s="37" t="str">
        <f>HYPERLINK("https://service-wiki.hbz-nrw.de/download/attachments/1050149015/Kurzanleitung_Filmfriend.pdf","Hilfe Filmfriend")</f>
        <v>Hilfe Filmfriend</v>
      </c>
      <c r="J10" s="42"/>
      <c r="K10" s="1"/>
      <c r="L10" s="1"/>
      <c r="M10" s="1"/>
      <c r="N10" s="1"/>
    </row>
    <row r="11" spans="1:14" ht="26.4" x14ac:dyDescent="0.25">
      <c r="A11" s="31" t="s">
        <v>4</v>
      </c>
      <c r="B11" s="29" t="s">
        <v>19</v>
      </c>
      <c r="C11" s="25">
        <f>SUM(D11:F11)</f>
        <v>0</v>
      </c>
      <c r="D11" s="9">
        <v>0</v>
      </c>
      <c r="E11" s="9">
        <v>0</v>
      </c>
      <c r="F11" s="9">
        <v>0</v>
      </c>
      <c r="G11" s="1"/>
      <c r="H11" s="1"/>
      <c r="I11" s="37" t="str">
        <f>HYPERLINK("https://service-wiki.hbz-nrw.de/download/attachments/1050149015/Kurzanleitung_Freegal.pdf","Hilfe Freegal")</f>
        <v>Hilfe Freegal</v>
      </c>
      <c r="J11" s="42"/>
      <c r="K11" s="1"/>
      <c r="L11" s="1"/>
      <c r="M11" s="1"/>
      <c r="N11" s="1"/>
    </row>
    <row r="12" spans="1:14" ht="26.4" x14ac:dyDescent="0.25">
      <c r="A12" s="31" t="s">
        <v>11</v>
      </c>
      <c r="B12" s="29" t="s">
        <v>22</v>
      </c>
      <c r="C12" s="8">
        <v>0</v>
      </c>
      <c r="D12" s="1"/>
      <c r="F12" s="1"/>
      <c r="G12" s="1"/>
      <c r="H12" s="1"/>
      <c r="I12" s="37" t="str">
        <f>HYPERLINK("https://service-wiki.hbz-nrw.de/download/attachments/1050149015/Kurzanleitung_Genios.pdf","Hilfe Genios")</f>
        <v>Hilfe Genios</v>
      </c>
      <c r="J12" s="42"/>
      <c r="K12" s="1"/>
      <c r="L12" s="1"/>
      <c r="M12" s="1"/>
      <c r="N12" s="1"/>
    </row>
    <row r="13" spans="1:14" ht="26.4" x14ac:dyDescent="0.25">
      <c r="A13" s="32" t="s">
        <v>0</v>
      </c>
      <c r="B13" s="29" t="s">
        <v>23</v>
      </c>
      <c r="C13" s="8">
        <v>0</v>
      </c>
      <c r="D13" s="1"/>
      <c r="E13" s="1"/>
      <c r="F13" s="1"/>
      <c r="G13" s="1"/>
      <c r="H13" s="12"/>
      <c r="I13" s="37" t="str">
        <f>HYPERLINK("https://service-wiki.hbz-nrw.de/download/attachments/1050149015/Kurzanleitung_Munzinger.pdf","Hilfe Munzinger")</f>
        <v>Hilfe Munzinger</v>
      </c>
      <c r="J13" s="42"/>
      <c r="K13" s="1"/>
      <c r="L13" s="1"/>
      <c r="M13" s="1"/>
      <c r="N13" s="1"/>
    </row>
    <row r="14" spans="1:14" ht="26.4" x14ac:dyDescent="0.25">
      <c r="A14" s="31" t="s">
        <v>12</v>
      </c>
      <c r="B14" s="29" t="s">
        <v>24</v>
      </c>
      <c r="C14" s="25">
        <f>SUM(D14:H14)</f>
        <v>0</v>
      </c>
      <c r="D14" s="9">
        <v>0</v>
      </c>
      <c r="E14" s="9">
        <v>0</v>
      </c>
      <c r="F14" s="9">
        <v>0</v>
      </c>
      <c r="G14" s="9">
        <v>0</v>
      </c>
      <c r="H14" s="9">
        <v>0</v>
      </c>
      <c r="I14" s="37" t="str">
        <f>HYPERLINK("https://service-wiki.hbz-nrw.de/download/attachments/1050149015/Kurzanleitung_Naxos.pdf","Hilfe Naxos")</f>
        <v>Hilfe Naxos</v>
      </c>
      <c r="J14" s="42"/>
      <c r="K14" s="1"/>
      <c r="L14" s="1"/>
      <c r="M14" s="1"/>
      <c r="N14" s="1"/>
    </row>
    <row r="15" spans="1:14" ht="26.4" x14ac:dyDescent="0.25">
      <c r="A15" s="31" t="s">
        <v>5</v>
      </c>
      <c r="B15" s="29" t="s">
        <v>25</v>
      </c>
      <c r="C15" s="8">
        <v>0</v>
      </c>
      <c r="D15" s="1"/>
      <c r="F15" s="1"/>
      <c r="G15" s="1"/>
      <c r="H15" s="1"/>
      <c r="I15" s="38" t="str">
        <f>HYPERLINK("https://service-wiki.hbz-nrw.de/download/attachments/1050149015/Kurzanleitung_Pressreader.pdf","Hilfe Pressreader")</f>
        <v>Hilfe Pressreader</v>
      </c>
      <c r="J15" s="42"/>
      <c r="K15" s="1"/>
      <c r="L15" s="1"/>
      <c r="M15" s="1"/>
      <c r="N15" s="1"/>
    </row>
    <row r="16" spans="1:14" ht="26.4" x14ac:dyDescent="0.25">
      <c r="A16" s="33" t="s">
        <v>2</v>
      </c>
      <c r="B16" s="34" t="s">
        <v>26</v>
      </c>
      <c r="C16" s="9">
        <v>0</v>
      </c>
      <c r="D16" s="1"/>
      <c r="F16" s="1"/>
      <c r="G16" s="1"/>
      <c r="H16" s="1"/>
      <c r="I16" s="38" t="str">
        <f>HYPERLINK("https://service-wiki.hbz-nrw.de/download/attachments/1050149015/Kurzanleitung_Tigerbooks.pdf","Hilfe Tigerbooks")</f>
        <v>Hilfe Tigerbooks</v>
      </c>
      <c r="J16" s="42"/>
      <c r="K16" s="1"/>
      <c r="L16" s="1"/>
      <c r="M16" s="1"/>
      <c r="N16" s="1"/>
    </row>
    <row r="17" spans="1:14" ht="25.5" customHeight="1" x14ac:dyDescent="0.25">
      <c r="A17" s="47" t="s">
        <v>17</v>
      </c>
      <c r="B17" s="48"/>
      <c r="C17" s="18">
        <f>SUM(C9:C16)</f>
        <v>0</v>
      </c>
      <c r="D17" s="52" t="s">
        <v>27</v>
      </c>
      <c r="E17" s="52"/>
      <c r="F17" s="52"/>
      <c r="G17" s="52"/>
      <c r="H17" s="52"/>
      <c r="I17" s="52"/>
      <c r="J17" s="42"/>
      <c r="K17" s="1"/>
      <c r="L17" s="1"/>
      <c r="M17" s="1"/>
      <c r="N17" s="1"/>
    </row>
    <row r="18" spans="1:14" x14ac:dyDescent="0.25">
      <c r="A18" s="51"/>
      <c r="B18" s="51"/>
      <c r="C18" s="51"/>
      <c r="D18" s="51"/>
      <c r="E18" s="51"/>
      <c r="F18" s="51"/>
      <c r="G18" s="51"/>
      <c r="H18" s="51"/>
      <c r="I18" s="51"/>
      <c r="J18" s="42"/>
    </row>
    <row r="19" spans="1:14" s="3" customFormat="1" x14ac:dyDescent="0.25">
      <c r="A19" s="2"/>
      <c r="B19" s="2"/>
      <c r="C19" s="2"/>
      <c r="D19" s="2"/>
    </row>
    <row r="20" spans="1:14" s="11" customFormat="1" ht="44.4" customHeight="1" x14ac:dyDescent="0.25">
      <c r="A20" s="54" t="s">
        <v>29</v>
      </c>
      <c r="B20" s="54"/>
      <c r="C20" s="16"/>
      <c r="D20" s="16"/>
      <c r="E20" s="16"/>
      <c r="F20" s="16"/>
      <c r="G20" s="16"/>
      <c r="H20" s="16"/>
      <c r="I20" s="16"/>
      <c r="J20" s="10"/>
    </row>
    <row r="21" spans="1:14" x14ac:dyDescent="0.25">
      <c r="A21" s="13"/>
      <c r="B21" s="15"/>
      <c r="C21" s="1"/>
      <c r="D21" s="1"/>
      <c r="G21" s="49"/>
      <c r="H21" s="49"/>
      <c r="I21" s="49"/>
    </row>
    <row r="22" spans="1:14" x14ac:dyDescent="0.25">
      <c r="A22" s="14"/>
    </row>
    <row r="23" spans="1:14" x14ac:dyDescent="0.25">
      <c r="A23" s="1"/>
      <c r="E23" s="13"/>
    </row>
    <row r="24" spans="1:14" x14ac:dyDescent="0.25">
      <c r="A24" s="1"/>
    </row>
    <row r="25" spans="1:14" x14ac:dyDescent="0.25">
      <c r="A25" s="1"/>
    </row>
    <row r="26" spans="1:14" x14ac:dyDescent="0.25">
      <c r="A26" s="1"/>
    </row>
    <row r="27" spans="1:14" x14ac:dyDescent="0.25">
      <c r="A27" s="1"/>
    </row>
    <row r="28" spans="1:14" x14ac:dyDescent="0.25">
      <c r="A28" s="1"/>
    </row>
    <row r="29" spans="1:14" x14ac:dyDescent="0.25">
      <c r="A29" s="1"/>
    </row>
    <row r="30" spans="1:14" x14ac:dyDescent="0.25">
      <c r="A30" s="1"/>
    </row>
    <row r="31" spans="1:14" x14ac:dyDescent="0.25">
      <c r="A31" s="1"/>
    </row>
    <row r="32" spans="1:14" x14ac:dyDescent="0.25">
      <c r="A32" s="1"/>
    </row>
    <row r="33" spans="1:4" x14ac:dyDescent="0.25">
      <c r="A33" s="1"/>
    </row>
    <row r="34" spans="1:4" x14ac:dyDescent="0.25">
      <c r="A34" s="1"/>
    </row>
    <row r="35" spans="1:4" x14ac:dyDescent="0.25">
      <c r="A35" s="1"/>
    </row>
    <row r="36" spans="1:4" x14ac:dyDescent="0.25">
      <c r="A36" s="1"/>
    </row>
    <row r="37" spans="1:4" x14ac:dyDescent="0.25">
      <c r="A37" s="1"/>
    </row>
    <row r="38" spans="1:4" x14ac:dyDescent="0.25">
      <c r="A38" s="1"/>
    </row>
    <row r="39" spans="1:4" x14ac:dyDescent="0.25">
      <c r="A39" s="1"/>
    </row>
    <row r="40" spans="1:4" x14ac:dyDescent="0.25">
      <c r="A40" s="1"/>
    </row>
    <row r="41" spans="1:4" x14ac:dyDescent="0.25">
      <c r="A41" s="1"/>
    </row>
    <row r="42" spans="1:4" x14ac:dyDescent="0.25">
      <c r="A42" s="1"/>
    </row>
    <row r="43" spans="1:4" x14ac:dyDescent="0.25">
      <c r="A43" s="1"/>
    </row>
    <row r="44" spans="1:4" x14ac:dyDescent="0.25">
      <c r="A44" s="1"/>
    </row>
    <row r="45" spans="1:4" x14ac:dyDescent="0.25">
      <c r="A45" s="1"/>
    </row>
    <row r="46" spans="1:4" x14ac:dyDescent="0.25">
      <c r="A46" s="1"/>
    </row>
    <row r="47" spans="1:4" x14ac:dyDescent="0.25">
      <c r="A47" s="1"/>
    </row>
    <row r="48" spans="1:4" x14ac:dyDescent="0.25">
      <c r="A48" s="1"/>
      <c r="B48" s="1"/>
      <c r="C48" s="1"/>
      <c r="D48" s="1"/>
    </row>
  </sheetData>
  <sheetProtection sheet="1" objects="1" scenarios="1"/>
  <mergeCells count="10">
    <mergeCell ref="J1:J18"/>
    <mergeCell ref="A1:I1"/>
    <mergeCell ref="A2:I4"/>
    <mergeCell ref="A17:B17"/>
    <mergeCell ref="G21:I21"/>
    <mergeCell ref="A5:I5"/>
    <mergeCell ref="A18:I18"/>
    <mergeCell ref="D17:I17"/>
    <mergeCell ref="A6:I6"/>
    <mergeCell ref="A20:B20"/>
  </mergeCells>
  <phoneticPr fontId="0" type="noConversion"/>
  <hyperlinks>
    <hyperlink ref="A6" r:id="rId1" xr:uid="{AF6E5318-79A0-4AE9-B2FF-4277385C7CA8}"/>
  </hyperlinks>
  <pageMargins left="0.25" right="0.25" top="0.75" bottom="0.75" header="0.3" footer="0.3"/>
  <pageSetup paperSize="9" scale="72" fitToHeight="0" orientation="landscape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AN-Rechner</vt:lpstr>
    </vt:vector>
  </TitlesOfParts>
  <Company>Stadt Rheine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AN-Rechner</dc:title>
  <dc:creator>DBS</dc:creator>
  <cp:lastModifiedBy>Heydegger</cp:lastModifiedBy>
  <cp:lastPrinted>2021-12-27T14:19:35Z</cp:lastPrinted>
  <dcterms:created xsi:type="dcterms:W3CDTF">2008-09-23T08:17:24Z</dcterms:created>
  <dcterms:modified xsi:type="dcterms:W3CDTF">2024-10-24T09:29:49Z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-1139009089</vt:i4>
  </property>
  <property fmtid="{D5CDD505-2E9C-101B-9397-08002B2CF9AE}" pid="3" name="_NewReviewCycle">
    <vt:lpwstr/>
  </property>
  <property fmtid="{D5CDD505-2E9C-101B-9397-08002B2CF9AE}" pid="4" name="_EmailSubject">
    <vt:lpwstr>[DBS-OeB] VZÄ-Rechner</vt:lpwstr>
  </property>
  <property fmtid="{D5CDD505-2E9C-101B-9397-08002B2CF9AE}" pid="5" name="_AuthorEmail">
    <vt:lpwstr>Elsbeth.Wigger@rheine.de</vt:lpwstr>
  </property>
  <property fmtid="{D5CDD505-2E9C-101B-9397-08002B2CF9AE}" pid="6" name="_AuthorEmailDisplayName">
    <vt:lpwstr>Wigger, Elsbeth</vt:lpwstr>
  </property>
  <property fmtid="{D5CDD505-2E9C-101B-9397-08002B2CF9AE}" pid="7" name="_ReviewingToolsShownOnce">
    <vt:lpwstr/>
  </property>
</Properties>
</file>